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culator" sheetId="1" r:id="rId1"/>
  </sheets>
  <definedNames>
    <definedName name="_xlnm.Print_Area" localSheetId="0">'Calculator'!$A$1:$L$37</definedName>
  </definedNames>
  <calcPr fullCalcOnLoad="1"/>
</workbook>
</file>

<file path=xl/sharedStrings.xml><?xml version="1.0" encoding="utf-8"?>
<sst xmlns="http://schemas.openxmlformats.org/spreadsheetml/2006/main" count="21" uniqueCount="21">
  <si>
    <t>Eliminator Price ea.</t>
  </si>
  <si>
    <t>Competitive Price ea.</t>
  </si>
  <si>
    <r>
      <t xml:space="preserve">*Enter data into </t>
    </r>
    <r>
      <rPr>
        <b/>
        <sz val="8"/>
        <rFont val="Arial"/>
        <family val="2"/>
      </rPr>
      <t>green shaded</t>
    </r>
    <r>
      <rPr>
        <sz val="8"/>
        <rFont val="Arial"/>
        <family val="0"/>
      </rPr>
      <t xml:space="preserve"> cells only</t>
    </r>
  </si>
  <si>
    <t>You can enter soft costs savings (per unit) in optional cell B9</t>
  </si>
  <si>
    <t>COST SAVINGS CALCULATOR</t>
  </si>
  <si>
    <t>Additional soft cost savings can be labor cost saved or materials saved</t>
  </si>
  <si>
    <t>All prices and costs are per unit. Please scale up cell B16 to get total savings</t>
  </si>
  <si>
    <t>Soft cost savings</t>
  </si>
  <si>
    <t>Annual Service/Inspection Cost</t>
  </si>
  <si>
    <t>6 Year Teardown</t>
  </si>
  <si>
    <t>Hydrotesting Charge (12 yr)</t>
  </si>
  <si>
    <t>Parts Upcharges</t>
  </si>
  <si>
    <t>Total</t>
  </si>
  <si>
    <t>12 year cost</t>
  </si>
  <si>
    <t>12 year savings</t>
  </si>
  <si>
    <t>Number of units</t>
  </si>
  <si>
    <t>Total 12 year savings</t>
  </si>
  <si>
    <t>Straightline analysis</t>
  </si>
  <si>
    <t>Year</t>
  </si>
  <si>
    <t>Comp</t>
  </si>
  <si>
    <t>Rusoh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</si>
</sst>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&quot;$&quot;* #,##0_);_(&quot;$&quot;* \(#,##0\);_(&quot;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4" fontId="0" fillId="4" borderId="0" xfId="44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15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4" fontId="0" fillId="0" borderId="17" xfId="44" applyFill="1" applyBorder="1" applyAlignment="1" applyProtection="1">
      <alignment/>
      <protection/>
    </xf>
    <xf numFmtId="44" fontId="0" fillId="22" borderId="18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44" applyAlignment="1" applyProtection="1">
      <alignment/>
      <protection/>
    </xf>
    <xf numFmtId="44" fontId="0" fillId="22" borderId="18" xfId="0" applyNumberFormat="1" applyFill="1" applyBorder="1" applyAlignment="1" applyProtection="1">
      <alignment/>
      <protection hidden="1"/>
    </xf>
    <xf numFmtId="44" fontId="0" fillId="0" borderId="21" xfId="0" applyNumberFormat="1" applyFont="1" applyFill="1" applyBorder="1" applyAlignment="1" applyProtection="1">
      <alignment/>
      <protection hidden="1"/>
    </xf>
    <xf numFmtId="44" fontId="0" fillId="4" borderId="0" xfId="44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Rusoh Eliminator vs Competitive FE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075"/>
          <c:w val="0.734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Calculator!$B$90</c:f>
              <c:strCache>
                <c:ptCount val="1"/>
                <c:pt idx="0">
                  <c:v>Comp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Calculator!$B$91:$B$102</c:f>
              <c:numCache/>
            </c:numRef>
          </c:val>
          <c:smooth val="0"/>
        </c:ser>
        <c:ser>
          <c:idx val="1"/>
          <c:order val="1"/>
          <c:tx>
            <c:strRef>
              <c:f>Calculator!$C$90</c:f>
              <c:strCache>
                <c:ptCount val="1"/>
                <c:pt idx="0">
                  <c:v>Rusoh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Calculator!$C$91:$C$102</c:f>
              <c:numCache/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4245"/>
          <c:w val="0.160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Rusoh Eliminator vs Competitive FE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85"/>
          <c:w val="0.95075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v>Rusoh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Calculator!$B$14</c:f>
              <c:numCache/>
            </c:numRef>
          </c:val>
        </c:ser>
        <c:ser>
          <c:idx val="1"/>
          <c:order val="1"/>
          <c:tx>
            <c:v>Comp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Calculator!$D$14</c:f>
              <c:numCache/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5"/>
          <c:y val="0.13925"/>
          <c:w val="0.32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0</xdr:rowOff>
    </xdr:from>
    <xdr:to>
      <xdr:col>2</xdr:col>
      <xdr:colOff>285750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0"/>
          <a:ext cx="1466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18</xdr:row>
      <xdr:rowOff>0</xdr:rowOff>
    </xdr:from>
    <xdr:to>
      <xdr:col>3</xdr:col>
      <xdr:colOff>514350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7625" y="2962275"/>
        <a:ext cx="4419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161925</xdr:colOff>
      <xdr:row>18</xdr:row>
      <xdr:rowOff>47625</xdr:rowOff>
    </xdr:from>
    <xdr:to>
      <xdr:col>11</xdr:col>
      <xdr:colOff>485775</xdr:colOff>
      <xdr:row>35</xdr:row>
      <xdr:rowOff>47625</xdr:rowOff>
    </xdr:to>
    <xdr:graphicFrame>
      <xdr:nvGraphicFramePr>
        <xdr:cNvPr id="4" name="Chart 5"/>
        <xdr:cNvGraphicFramePr/>
      </xdr:nvGraphicFramePr>
      <xdr:xfrm>
        <a:off x="4848225" y="3009900"/>
        <a:ext cx="38671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="130" zoomScaleNormal="130" workbookViewId="0" topLeftCell="A1">
      <selection activeCell="C17" sqref="C17"/>
    </sheetView>
  </sheetViews>
  <sheetFormatPr defaultColWidth="8.8515625" defaultRowHeight="12.75"/>
  <cols>
    <col min="1" max="1" width="18.140625" style="9" customWidth="1"/>
    <col min="2" max="2" width="14.28125" style="9" customWidth="1"/>
    <col min="3" max="3" width="26.8515625" style="9" customWidth="1"/>
    <col min="4" max="4" width="9.00390625" style="9" bestFit="1" customWidth="1"/>
    <col min="5" max="5" width="2.00390625" style="9" customWidth="1"/>
    <col min="6" max="16384" width="8.8515625" style="9" customWidth="1"/>
  </cols>
  <sheetData>
    <row r="1" spans="1:12" ht="12.75">
      <c r="A1" s="3"/>
      <c r="B1" s="4"/>
      <c r="C1" s="4"/>
      <c r="D1" s="4"/>
      <c r="E1" s="5"/>
      <c r="F1" s="6"/>
      <c r="G1" s="7"/>
      <c r="H1" s="7"/>
      <c r="I1" s="7"/>
      <c r="J1" s="7"/>
      <c r="K1" s="7"/>
      <c r="L1" s="8"/>
    </row>
    <row r="2" spans="1:12" ht="12.75">
      <c r="A2" s="10"/>
      <c r="B2" s="11"/>
      <c r="C2" s="11"/>
      <c r="D2" s="11"/>
      <c r="E2" s="12"/>
      <c r="F2" s="13"/>
      <c r="G2" s="14"/>
      <c r="H2" s="14"/>
      <c r="I2" s="14"/>
      <c r="J2" s="14"/>
      <c r="K2" s="14"/>
      <c r="L2" s="15"/>
    </row>
    <row r="3" spans="1:12" ht="15">
      <c r="A3" s="16" t="s">
        <v>4</v>
      </c>
      <c r="B3" s="11"/>
      <c r="C3" s="11"/>
      <c r="D3" s="11"/>
      <c r="E3" s="12"/>
      <c r="F3" s="13"/>
      <c r="G3" s="14"/>
      <c r="H3" s="14"/>
      <c r="I3" s="14"/>
      <c r="J3" s="14"/>
      <c r="K3" s="14"/>
      <c r="L3" s="15"/>
    </row>
    <row r="4" spans="1:12" ht="12.75">
      <c r="A4" s="17" t="s">
        <v>2</v>
      </c>
      <c r="B4" s="11"/>
      <c r="C4" s="11"/>
      <c r="D4" s="11"/>
      <c r="E4" s="12"/>
      <c r="F4" s="13"/>
      <c r="G4" s="14"/>
      <c r="H4" s="14"/>
      <c r="I4" s="14"/>
      <c r="J4" s="14"/>
      <c r="K4" s="14"/>
      <c r="L4" s="15"/>
    </row>
    <row r="5" spans="1:12" ht="12.75">
      <c r="A5" s="17" t="s">
        <v>5</v>
      </c>
      <c r="B5" s="11"/>
      <c r="C5" s="11"/>
      <c r="D5" s="11"/>
      <c r="E5" s="12"/>
      <c r="F5" s="13"/>
      <c r="G5" s="14"/>
      <c r="H5" s="14"/>
      <c r="I5" s="14"/>
      <c r="J5" s="14"/>
      <c r="K5" s="14"/>
      <c r="L5" s="15"/>
    </row>
    <row r="6" spans="1:12" ht="12.75">
      <c r="A6" s="17" t="s">
        <v>3</v>
      </c>
      <c r="B6" s="11"/>
      <c r="C6" s="11"/>
      <c r="D6" s="11"/>
      <c r="E6" s="12"/>
      <c r="F6" s="13"/>
      <c r="G6" s="14"/>
      <c r="H6" s="14"/>
      <c r="I6" s="14"/>
      <c r="J6" s="14"/>
      <c r="K6" s="14"/>
      <c r="L6" s="15"/>
    </row>
    <row r="7" spans="1:12" ht="12.75">
      <c r="A7" s="17" t="s">
        <v>6</v>
      </c>
      <c r="B7" s="11"/>
      <c r="C7" s="11"/>
      <c r="D7" s="11"/>
      <c r="E7" s="12"/>
      <c r="F7" s="13"/>
      <c r="G7" s="14"/>
      <c r="H7" s="14"/>
      <c r="I7" s="14"/>
      <c r="J7" s="14"/>
      <c r="K7" s="14"/>
      <c r="L7" s="15"/>
    </row>
    <row r="8" spans="1:12" ht="12.75">
      <c r="A8" s="10" t="s">
        <v>0</v>
      </c>
      <c r="B8" s="36">
        <v>149</v>
      </c>
      <c r="C8" s="11" t="s">
        <v>1</v>
      </c>
      <c r="D8" s="1">
        <v>45</v>
      </c>
      <c r="E8" s="12"/>
      <c r="F8" s="13"/>
      <c r="G8" s="14"/>
      <c r="H8" s="14"/>
      <c r="I8" s="14"/>
      <c r="J8" s="14"/>
      <c r="K8" s="14"/>
      <c r="L8" s="15"/>
    </row>
    <row r="9" spans="1:12" ht="12.75">
      <c r="A9" s="18" t="s">
        <v>7</v>
      </c>
      <c r="B9" s="1"/>
      <c r="C9" s="19" t="s">
        <v>8</v>
      </c>
      <c r="D9" s="1">
        <v>15</v>
      </c>
      <c r="E9" s="12"/>
      <c r="F9" s="13"/>
      <c r="G9" s="14"/>
      <c r="H9" s="14"/>
      <c r="I9" s="14"/>
      <c r="J9" s="14"/>
      <c r="K9" s="14"/>
      <c r="L9" s="15"/>
    </row>
    <row r="10" spans="1:12" ht="12.75">
      <c r="A10" s="10"/>
      <c r="B10" s="11"/>
      <c r="C10" s="9" t="s">
        <v>9</v>
      </c>
      <c r="D10" s="1">
        <v>50</v>
      </c>
      <c r="E10" s="12"/>
      <c r="F10" s="13"/>
      <c r="G10" s="14"/>
      <c r="H10" s="14"/>
      <c r="I10" s="14"/>
      <c r="J10" s="14"/>
      <c r="K10" s="14"/>
      <c r="L10" s="15"/>
    </row>
    <row r="11" spans="1:12" ht="12.75">
      <c r="A11" s="10"/>
      <c r="B11" s="11"/>
      <c r="C11" s="19" t="s">
        <v>10</v>
      </c>
      <c r="D11" s="1">
        <v>60</v>
      </c>
      <c r="E11" s="12"/>
      <c r="F11" s="13"/>
      <c r="G11" s="14"/>
      <c r="H11" s="14"/>
      <c r="I11" s="14"/>
      <c r="J11" s="14"/>
      <c r="K11" s="14"/>
      <c r="L11" s="15"/>
    </row>
    <row r="12" spans="1:12" ht="12.75">
      <c r="A12" s="10"/>
      <c r="B12" s="11"/>
      <c r="C12" s="19" t="s">
        <v>11</v>
      </c>
      <c r="D12" s="1">
        <v>100</v>
      </c>
      <c r="E12" s="12"/>
      <c r="F12" s="13"/>
      <c r="G12" s="14"/>
      <c r="H12" s="14"/>
      <c r="I12" s="14"/>
      <c r="J12" s="14"/>
      <c r="K12" s="14"/>
      <c r="L12" s="15"/>
    </row>
    <row r="13" spans="1:12" ht="12.75">
      <c r="A13" s="10" t="s">
        <v>12</v>
      </c>
      <c r="B13" s="20">
        <f>B8-B9</f>
        <v>149</v>
      </c>
      <c r="C13" s="21"/>
      <c r="D13" s="22"/>
      <c r="E13" s="12"/>
      <c r="F13" s="13"/>
      <c r="G13" s="14"/>
      <c r="H13" s="14"/>
      <c r="I13" s="14"/>
      <c r="J13" s="14"/>
      <c r="K13" s="14"/>
      <c r="L13" s="15"/>
    </row>
    <row r="14" spans="1:12" ht="13.5" thickBot="1">
      <c r="A14" s="10" t="s">
        <v>13</v>
      </c>
      <c r="B14" s="23">
        <f>B13</f>
        <v>149</v>
      </c>
      <c r="C14" s="11"/>
      <c r="D14" s="34">
        <f>D8+(D9*11)+D10+D11+D12</f>
        <v>420</v>
      </c>
      <c r="E14" s="12"/>
      <c r="F14" s="13"/>
      <c r="G14" s="14"/>
      <c r="H14" s="14"/>
      <c r="I14" s="14"/>
      <c r="J14" s="14"/>
      <c r="K14" s="14"/>
      <c r="L14" s="15"/>
    </row>
    <row r="15" spans="1:12" ht="12.75">
      <c r="A15" s="10" t="s">
        <v>14</v>
      </c>
      <c r="B15" s="24">
        <f>(D14-B14)</f>
        <v>271</v>
      </c>
      <c r="C15" s="11"/>
      <c r="D15" s="11"/>
      <c r="E15" s="12"/>
      <c r="F15" s="13"/>
      <c r="G15" s="14"/>
      <c r="H15" s="14"/>
      <c r="I15" s="14"/>
      <c r="J15" s="14"/>
      <c r="K15" s="14"/>
      <c r="L15" s="15"/>
    </row>
    <row r="16" spans="1:12" ht="12.75">
      <c r="A16" s="10" t="s">
        <v>15</v>
      </c>
      <c r="B16" s="2">
        <v>100</v>
      </c>
      <c r="C16" s="11"/>
      <c r="D16" s="11"/>
      <c r="E16" s="12"/>
      <c r="F16" s="13"/>
      <c r="G16" s="14"/>
      <c r="H16" s="14"/>
      <c r="I16" s="14"/>
      <c r="J16" s="14"/>
      <c r="K16" s="14"/>
      <c r="L16" s="15"/>
    </row>
    <row r="17" spans="1:12" ht="13.5" thickBot="1">
      <c r="A17" s="10" t="s">
        <v>16</v>
      </c>
      <c r="B17" s="35">
        <f>B15*B16</f>
        <v>27100</v>
      </c>
      <c r="C17" s="11"/>
      <c r="D17" s="11"/>
      <c r="E17" s="12"/>
      <c r="F17" s="13"/>
      <c r="G17" s="14"/>
      <c r="H17" s="14"/>
      <c r="I17" s="14"/>
      <c r="J17" s="14"/>
      <c r="K17" s="14"/>
      <c r="L17" s="15"/>
    </row>
    <row r="18" spans="1:12" ht="12.75">
      <c r="A18" s="10"/>
      <c r="B18" s="11"/>
      <c r="C18" s="11"/>
      <c r="D18" s="11"/>
      <c r="E18" s="12"/>
      <c r="F18" s="13"/>
      <c r="G18" s="14"/>
      <c r="H18" s="14"/>
      <c r="I18" s="14"/>
      <c r="J18" s="14"/>
      <c r="K18" s="14"/>
      <c r="L18" s="15"/>
    </row>
    <row r="19" spans="1:12" ht="12.75">
      <c r="A19" s="10"/>
      <c r="B19" s="11"/>
      <c r="C19" s="11"/>
      <c r="D19" s="11"/>
      <c r="E19" s="12"/>
      <c r="F19" s="13"/>
      <c r="G19" s="14"/>
      <c r="H19" s="14"/>
      <c r="I19" s="14"/>
      <c r="J19" s="14"/>
      <c r="K19" s="14"/>
      <c r="L19" s="15"/>
    </row>
    <row r="20" spans="1:12" ht="12.75">
      <c r="A20" s="10"/>
      <c r="B20" s="11"/>
      <c r="C20" s="11"/>
      <c r="D20" s="11"/>
      <c r="E20" s="12"/>
      <c r="F20" s="13"/>
      <c r="G20" s="14"/>
      <c r="H20" s="14"/>
      <c r="I20" s="14"/>
      <c r="J20" s="14"/>
      <c r="K20" s="14"/>
      <c r="L20" s="15"/>
    </row>
    <row r="21" spans="1:12" ht="12.75">
      <c r="A21" s="10"/>
      <c r="B21" s="11"/>
      <c r="C21" s="11"/>
      <c r="D21" s="11"/>
      <c r="E21" s="12"/>
      <c r="F21" s="13"/>
      <c r="G21" s="14"/>
      <c r="H21" s="14"/>
      <c r="I21" s="14"/>
      <c r="J21" s="14"/>
      <c r="K21" s="14"/>
      <c r="L21" s="15"/>
    </row>
    <row r="22" spans="1:12" ht="12.75">
      <c r="A22" s="10"/>
      <c r="B22" s="11"/>
      <c r="C22" s="11"/>
      <c r="D22" s="11"/>
      <c r="E22" s="12"/>
      <c r="F22" s="13"/>
      <c r="G22" s="14"/>
      <c r="H22" s="14"/>
      <c r="I22" s="14"/>
      <c r="J22" s="14"/>
      <c r="K22" s="14"/>
      <c r="L22" s="15"/>
    </row>
    <row r="23" spans="1:12" ht="12.75">
      <c r="A23" s="10"/>
      <c r="B23" s="11"/>
      <c r="C23" s="11"/>
      <c r="D23" s="11"/>
      <c r="E23" s="12"/>
      <c r="F23" s="13"/>
      <c r="G23" s="14"/>
      <c r="H23" s="14"/>
      <c r="I23" s="14"/>
      <c r="J23" s="14"/>
      <c r="K23" s="14"/>
      <c r="L23" s="15"/>
    </row>
    <row r="24" spans="1:12" ht="12.75">
      <c r="A24" s="10"/>
      <c r="B24" s="11"/>
      <c r="C24" s="11"/>
      <c r="D24" s="11"/>
      <c r="E24" s="12"/>
      <c r="F24" s="13"/>
      <c r="G24" s="14"/>
      <c r="H24" s="14"/>
      <c r="I24" s="14"/>
      <c r="J24" s="14"/>
      <c r="K24" s="14"/>
      <c r="L24" s="15"/>
    </row>
    <row r="25" spans="1:12" ht="12.75">
      <c r="A25" s="10"/>
      <c r="B25" s="11"/>
      <c r="C25" s="11"/>
      <c r="D25" s="11"/>
      <c r="E25" s="12"/>
      <c r="F25" s="13"/>
      <c r="G25" s="14"/>
      <c r="H25" s="14"/>
      <c r="I25" s="14"/>
      <c r="J25" s="14"/>
      <c r="K25" s="14"/>
      <c r="L25" s="15"/>
    </row>
    <row r="26" spans="1:12" ht="12.75">
      <c r="A26" s="10"/>
      <c r="B26" s="11"/>
      <c r="C26" s="11"/>
      <c r="D26" s="11"/>
      <c r="E26" s="12"/>
      <c r="F26" s="13"/>
      <c r="G26" s="14"/>
      <c r="H26" s="14"/>
      <c r="I26" s="14"/>
      <c r="J26" s="14"/>
      <c r="K26" s="14"/>
      <c r="L26" s="15"/>
    </row>
    <row r="27" spans="1:12" ht="12.75">
      <c r="A27" s="10"/>
      <c r="B27" s="11"/>
      <c r="C27" s="11"/>
      <c r="D27" s="11"/>
      <c r="E27" s="12"/>
      <c r="F27" s="13"/>
      <c r="G27" s="14"/>
      <c r="H27" s="14"/>
      <c r="I27" s="14"/>
      <c r="J27" s="14"/>
      <c r="K27" s="14"/>
      <c r="L27" s="15"/>
    </row>
    <row r="28" spans="1:12" ht="12.75">
      <c r="A28" s="10"/>
      <c r="B28" s="11"/>
      <c r="C28" s="11"/>
      <c r="D28" s="11"/>
      <c r="E28" s="12"/>
      <c r="F28" s="13"/>
      <c r="G28" s="14"/>
      <c r="H28" s="14"/>
      <c r="I28" s="14"/>
      <c r="J28" s="14"/>
      <c r="K28" s="14"/>
      <c r="L28" s="15"/>
    </row>
    <row r="29" spans="1:12" ht="12.75">
      <c r="A29" s="10"/>
      <c r="B29" s="11"/>
      <c r="C29" s="11"/>
      <c r="D29" s="11"/>
      <c r="E29" s="12"/>
      <c r="F29" s="13"/>
      <c r="G29" s="14"/>
      <c r="H29" s="14"/>
      <c r="I29" s="14"/>
      <c r="J29" s="14"/>
      <c r="K29" s="14"/>
      <c r="L29" s="15"/>
    </row>
    <row r="30" spans="1:12" ht="12.75">
      <c r="A30" s="10"/>
      <c r="B30" s="11"/>
      <c r="C30" s="11"/>
      <c r="D30" s="11"/>
      <c r="E30" s="12"/>
      <c r="F30" s="13"/>
      <c r="G30" s="14"/>
      <c r="H30" s="14"/>
      <c r="I30" s="14"/>
      <c r="J30" s="14"/>
      <c r="K30" s="14"/>
      <c r="L30" s="15"/>
    </row>
    <row r="31" spans="1:12" ht="12.75">
      <c r="A31" s="10"/>
      <c r="B31" s="11"/>
      <c r="C31" s="11"/>
      <c r="D31" s="11"/>
      <c r="E31" s="12"/>
      <c r="F31" s="13"/>
      <c r="G31" s="14"/>
      <c r="H31" s="14"/>
      <c r="I31" s="14"/>
      <c r="J31" s="14"/>
      <c r="K31" s="14"/>
      <c r="L31" s="15"/>
    </row>
    <row r="32" spans="1:12" ht="12.75">
      <c r="A32" s="10"/>
      <c r="B32" s="11"/>
      <c r="C32" s="11"/>
      <c r="D32" s="11"/>
      <c r="E32" s="12"/>
      <c r="F32" s="13"/>
      <c r="G32" s="14"/>
      <c r="H32" s="14"/>
      <c r="I32" s="14"/>
      <c r="J32" s="14"/>
      <c r="K32" s="14"/>
      <c r="L32" s="15"/>
    </row>
    <row r="33" spans="1:12" ht="12.75">
      <c r="A33" s="10"/>
      <c r="B33" s="11"/>
      <c r="C33" s="11"/>
      <c r="D33" s="11"/>
      <c r="E33" s="12"/>
      <c r="F33" s="13"/>
      <c r="G33" s="14"/>
      <c r="H33" s="14"/>
      <c r="I33" s="14"/>
      <c r="J33" s="14"/>
      <c r="K33" s="14"/>
      <c r="L33" s="15"/>
    </row>
    <row r="34" spans="1:12" ht="12.75">
      <c r="A34" s="10"/>
      <c r="B34" s="11"/>
      <c r="C34" s="11"/>
      <c r="D34" s="11"/>
      <c r="E34" s="12"/>
      <c r="F34" s="13"/>
      <c r="G34" s="14"/>
      <c r="H34" s="14"/>
      <c r="I34" s="14"/>
      <c r="J34" s="14"/>
      <c r="K34" s="14"/>
      <c r="L34" s="15"/>
    </row>
    <row r="35" spans="1:12" ht="12.75">
      <c r="A35" s="10"/>
      <c r="B35" s="11"/>
      <c r="C35" s="11"/>
      <c r="D35" s="11"/>
      <c r="E35" s="12"/>
      <c r="F35" s="13"/>
      <c r="G35" s="14"/>
      <c r="H35" s="14"/>
      <c r="I35" s="14"/>
      <c r="J35" s="14"/>
      <c r="K35" s="14"/>
      <c r="L35" s="15"/>
    </row>
    <row r="36" spans="1:12" ht="12.75">
      <c r="A36" s="10"/>
      <c r="B36" s="11"/>
      <c r="C36" s="11"/>
      <c r="D36" s="11"/>
      <c r="E36" s="12"/>
      <c r="F36" s="13"/>
      <c r="G36" s="14"/>
      <c r="H36" s="14"/>
      <c r="I36" s="14"/>
      <c r="J36" s="14"/>
      <c r="K36" s="14"/>
      <c r="L36" s="15"/>
    </row>
    <row r="37" spans="1:12" ht="13.5" thickBot="1">
      <c r="A37" s="25"/>
      <c r="B37" s="26" t="s">
        <v>17</v>
      </c>
      <c r="C37" s="26"/>
      <c r="D37" s="26"/>
      <c r="E37" s="27"/>
      <c r="F37" s="28"/>
      <c r="G37" s="29"/>
      <c r="H37" s="29"/>
      <c r="I37" s="29"/>
      <c r="J37" s="29"/>
      <c r="K37" s="29"/>
      <c r="L37" s="30"/>
    </row>
    <row r="38" spans="1:5" ht="12.75">
      <c r="A38" s="31"/>
      <c r="B38" s="31"/>
      <c r="C38" s="31"/>
      <c r="D38" s="31"/>
      <c r="E38" s="31"/>
    </row>
    <row r="39" spans="1:5" ht="12.75">
      <c r="A39" s="31"/>
      <c r="B39" s="31"/>
      <c r="C39" s="31"/>
      <c r="D39" s="31"/>
      <c r="E39" s="31"/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  <row r="46" spans="1:5" ht="12.75">
      <c r="A46" s="31"/>
      <c r="B46" s="31"/>
      <c r="C46" s="31"/>
      <c r="D46" s="31"/>
      <c r="E46" s="31"/>
    </row>
    <row r="47" spans="1:5" ht="12.75">
      <c r="A47" s="31"/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/>
      <c r="B49" s="31"/>
      <c r="C49" s="31"/>
      <c r="D49" s="31"/>
      <c r="E49" s="31"/>
    </row>
    <row r="50" spans="1:5" ht="12.75">
      <c r="A50" s="31"/>
      <c r="B50" s="31"/>
      <c r="C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  <row r="63" spans="1:5" ht="12.75">
      <c r="A63" s="31"/>
      <c r="B63" s="31"/>
      <c r="C63" s="31"/>
      <c r="D63" s="31"/>
      <c r="E63" s="31"/>
    </row>
    <row r="64" spans="1:5" ht="12.75">
      <c r="A64" s="31"/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1"/>
      <c r="B66" s="31"/>
      <c r="C66" s="31"/>
      <c r="D66" s="31"/>
      <c r="E66" s="31"/>
    </row>
    <row r="67" spans="1:5" ht="12.75">
      <c r="A67" s="31"/>
      <c r="B67" s="31"/>
      <c r="C67" s="31"/>
      <c r="D67" s="31"/>
      <c r="E67" s="31"/>
    </row>
    <row r="68" spans="1:5" ht="12.75">
      <c r="A68" s="31"/>
      <c r="B68" s="31"/>
      <c r="C68" s="31"/>
      <c r="D68" s="31"/>
      <c r="E68" s="31"/>
    </row>
    <row r="69" spans="1:5" ht="12.75">
      <c r="A69" s="31"/>
      <c r="B69" s="31"/>
      <c r="C69" s="31"/>
      <c r="D69" s="31"/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1"/>
      <c r="B71" s="31"/>
      <c r="C71" s="31"/>
      <c r="D71" s="31"/>
      <c r="E71" s="31"/>
    </row>
    <row r="72" spans="1:5" ht="12.75">
      <c r="A72" s="31"/>
      <c r="B72" s="31"/>
      <c r="C72" s="31"/>
      <c r="D72" s="31"/>
      <c r="E72" s="31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1:5" ht="12.75">
      <c r="A75" s="31"/>
      <c r="B75" s="31"/>
      <c r="C75" s="31"/>
      <c r="D75" s="31"/>
      <c r="E75" s="31"/>
    </row>
    <row r="76" spans="1:5" ht="12.75">
      <c r="A76" s="31"/>
      <c r="B76" s="31"/>
      <c r="C76" s="31"/>
      <c r="D76" s="31"/>
      <c r="E76" s="31"/>
    </row>
    <row r="77" spans="1:5" ht="12.75">
      <c r="A77" s="31"/>
      <c r="B77" s="31"/>
      <c r="C77" s="31"/>
      <c r="D77" s="31"/>
      <c r="E77" s="31"/>
    </row>
    <row r="78" spans="1:5" ht="12.75">
      <c r="A78" s="31"/>
      <c r="B78" s="31"/>
      <c r="C78" s="31"/>
      <c r="D78" s="31"/>
      <c r="E78" s="31"/>
    </row>
    <row r="79" spans="1:5" ht="12.75">
      <c r="A79" s="31"/>
      <c r="B79" s="31"/>
      <c r="C79" s="31"/>
      <c r="D79" s="31"/>
      <c r="E79" s="31"/>
    </row>
    <row r="80" spans="1:5" ht="12.75">
      <c r="A80" s="31"/>
      <c r="B80" s="31"/>
      <c r="C80" s="31"/>
      <c r="D80" s="31"/>
      <c r="E80" s="31"/>
    </row>
    <row r="81" spans="1:5" ht="12.75">
      <c r="A81" s="31"/>
      <c r="B81" s="31"/>
      <c r="C81" s="31"/>
      <c r="D81" s="31"/>
      <c r="E81" s="31"/>
    </row>
    <row r="82" spans="1:5" ht="12.75">
      <c r="A82" s="31"/>
      <c r="B82" s="31"/>
      <c r="C82" s="31"/>
      <c r="D82" s="31"/>
      <c r="E82" s="31"/>
    </row>
    <row r="83" spans="1:5" ht="12.75">
      <c r="A83" s="31"/>
      <c r="B83" s="31"/>
      <c r="C83" s="31"/>
      <c r="D83" s="31"/>
      <c r="E83" s="31"/>
    </row>
    <row r="84" spans="1:5" ht="12.75">
      <c r="A84" s="31"/>
      <c r="B84" s="31"/>
      <c r="C84" s="31"/>
      <c r="D84" s="31"/>
      <c r="E84" s="31"/>
    </row>
    <row r="85" spans="1:5" ht="12.75">
      <c r="A85" s="31"/>
      <c r="B85" s="31"/>
      <c r="C85" s="31"/>
      <c r="D85" s="31"/>
      <c r="E85" s="31"/>
    </row>
    <row r="86" spans="1:5" ht="12.75">
      <c r="A86" s="31"/>
      <c r="B86" s="31"/>
      <c r="C86" s="31"/>
      <c r="D86" s="31"/>
      <c r="E86" s="31"/>
    </row>
    <row r="87" spans="1:5" ht="12.75">
      <c r="A87" s="31"/>
      <c r="B87" s="31"/>
      <c r="C87" s="31"/>
      <c r="D87" s="31"/>
      <c r="E87" s="31"/>
    </row>
    <row r="88" spans="1:5" ht="12.75">
      <c r="A88" s="31"/>
      <c r="B88" s="31"/>
      <c r="C88" s="31"/>
      <c r="D88" s="31"/>
      <c r="E88" s="31"/>
    </row>
    <row r="89" spans="1:5" ht="12.75">
      <c r="A89" s="31"/>
      <c r="B89" s="31"/>
      <c r="C89" s="31"/>
      <c r="D89" s="31"/>
      <c r="E89" s="31"/>
    </row>
    <row r="90" spans="1:3" ht="12.75">
      <c r="A90" s="9" t="s">
        <v>18</v>
      </c>
      <c r="B90" s="9" t="s">
        <v>19</v>
      </c>
      <c r="C90" s="9" t="s">
        <v>20</v>
      </c>
    </row>
    <row r="91" spans="1:4" ht="12.75">
      <c r="A91" s="9">
        <v>1</v>
      </c>
      <c r="B91" s="32">
        <f>D8+D91</f>
        <v>54.09090909090909</v>
      </c>
      <c r="C91" s="33">
        <f>B13</f>
        <v>149</v>
      </c>
      <c r="D91" s="32">
        <f>D12/11</f>
        <v>9.090909090909092</v>
      </c>
    </row>
    <row r="92" spans="1:3" ht="12.75">
      <c r="A92" s="9">
        <v>2</v>
      </c>
      <c r="B92" s="32">
        <f>B91+$D$9+D91</f>
        <v>78.18181818181819</v>
      </c>
      <c r="C92" s="33">
        <f aca="true" t="shared" si="0" ref="C92:C102">$B$13</f>
        <v>149</v>
      </c>
    </row>
    <row r="93" spans="1:3" ht="12.75">
      <c r="A93" s="9">
        <v>3</v>
      </c>
      <c r="B93" s="32">
        <f>B92+$D$9+D91</f>
        <v>102.27272727272728</v>
      </c>
      <c r="C93" s="33">
        <f t="shared" si="0"/>
        <v>149</v>
      </c>
    </row>
    <row r="94" spans="1:3" ht="12.75">
      <c r="A94" s="9">
        <v>4</v>
      </c>
      <c r="B94" s="32">
        <f>B93+$D$9+D91</f>
        <v>126.36363636363637</v>
      </c>
      <c r="C94" s="33">
        <f t="shared" si="0"/>
        <v>149</v>
      </c>
    </row>
    <row r="95" spans="1:3" ht="12.75">
      <c r="A95" s="9">
        <v>5</v>
      </c>
      <c r="B95" s="32">
        <f>B94+$D$9</f>
        <v>141.36363636363637</v>
      </c>
      <c r="C95" s="33">
        <f t="shared" si="0"/>
        <v>149</v>
      </c>
    </row>
    <row r="96" spans="1:3" ht="12.75">
      <c r="A96" s="9">
        <v>6</v>
      </c>
      <c r="B96" s="32">
        <f>B95+$D$10+$D$9+D91</f>
        <v>215.45454545454547</v>
      </c>
      <c r="C96" s="33">
        <f t="shared" si="0"/>
        <v>149</v>
      </c>
    </row>
    <row r="97" spans="1:3" ht="12.75">
      <c r="A97" s="9">
        <v>7</v>
      </c>
      <c r="B97" s="32">
        <f>B96+$D$9+D91</f>
        <v>239.54545454545456</v>
      </c>
      <c r="C97" s="33">
        <f t="shared" si="0"/>
        <v>149</v>
      </c>
    </row>
    <row r="98" spans="1:3" ht="12.75">
      <c r="A98" s="9">
        <v>8</v>
      </c>
      <c r="B98" s="32">
        <f>B97+$D$9+D91</f>
        <v>263.6363636363636</v>
      </c>
      <c r="C98" s="33">
        <f t="shared" si="0"/>
        <v>149</v>
      </c>
    </row>
    <row r="99" spans="1:3" ht="12.75">
      <c r="A99" s="9">
        <v>9</v>
      </c>
      <c r="B99" s="32">
        <f>B98+$D$9+D91</f>
        <v>287.7272727272727</v>
      </c>
      <c r="C99" s="33">
        <f t="shared" si="0"/>
        <v>149</v>
      </c>
    </row>
    <row r="100" spans="1:3" ht="12.75">
      <c r="A100" s="9">
        <v>10</v>
      </c>
      <c r="B100" s="32">
        <f>B99+$D$9+D91</f>
        <v>311.81818181818176</v>
      </c>
      <c r="C100" s="33">
        <f t="shared" si="0"/>
        <v>149</v>
      </c>
    </row>
    <row r="101" spans="1:3" ht="12.75">
      <c r="A101" s="9">
        <v>11</v>
      </c>
      <c r="B101" s="32">
        <f>B100+$D$9+D91</f>
        <v>335.9090909090908</v>
      </c>
      <c r="C101" s="33">
        <f t="shared" si="0"/>
        <v>149</v>
      </c>
    </row>
    <row r="102" spans="1:3" ht="12.75">
      <c r="A102" s="9">
        <v>12</v>
      </c>
      <c r="B102" s="32">
        <f>B101+$D$11+$D$9+D91</f>
        <v>419.9999999999999</v>
      </c>
      <c r="C102" s="33">
        <f t="shared" si="0"/>
        <v>149</v>
      </c>
    </row>
  </sheetData>
  <sheetProtection password="C756" sheet="1" objects="1" scenarios="1"/>
  <printOptions/>
  <pageMargins left="0.75" right="0.75" top="1" bottom="1" header="0.5" footer="0.5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dstewart</dc:creator>
  <cp:keywords/>
  <dc:description/>
  <cp:lastModifiedBy>John</cp:lastModifiedBy>
  <cp:lastPrinted>2018-08-24T15:24:23Z</cp:lastPrinted>
  <dcterms:created xsi:type="dcterms:W3CDTF">2017-10-02T19:35:30Z</dcterms:created>
  <dcterms:modified xsi:type="dcterms:W3CDTF">2020-07-21T22:55:03Z</dcterms:modified>
  <cp:category/>
  <cp:version/>
  <cp:contentType/>
  <cp:contentStatus/>
</cp:coreProperties>
</file>